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考核\集团本部\2021年\2020年负责人绩效薪及2018-2020年三年任期激励收入\信息披露\"/>
    </mc:Choice>
  </mc:AlternateContent>
  <bookViews>
    <workbookView xWindow="0" yWindow="0" windowWidth="28800" windowHeight="12465"/>
  </bookViews>
  <sheets>
    <sheet name="附件2" sheetId="1" r:id="rId1"/>
  </sheets>
  <calcPr calcId="152511"/>
</workbook>
</file>

<file path=xl/calcChain.xml><?xml version="1.0" encoding="utf-8"?>
<calcChain xmlns="http://schemas.openxmlformats.org/spreadsheetml/2006/main">
  <c r="H7" i="1" l="1"/>
  <c r="E14" i="1" l="1"/>
  <c r="H14" i="1" s="1"/>
  <c r="E13" i="1"/>
  <c r="H13" i="1" s="1"/>
  <c r="E12" i="1"/>
  <c r="H12" i="1" s="1"/>
  <c r="E11" i="1"/>
  <c r="H11" i="1" s="1"/>
  <c r="E10" i="1" l="1"/>
  <c r="H10" i="1" s="1"/>
  <c r="E9" i="1"/>
  <c r="H9" i="1" s="1"/>
  <c r="E8" i="1"/>
  <c r="H8" i="1" s="1"/>
  <c r="E7" i="1"/>
</calcChain>
</file>

<file path=xl/sharedStrings.xml><?xml version="1.0" encoding="utf-8"?>
<sst xmlns="http://schemas.openxmlformats.org/spreadsheetml/2006/main" count="39" uniqueCount="30">
  <si>
    <t>附件2</t>
  </si>
  <si>
    <t>监管企业负责人2020年度薪酬信息披露表样式</t>
  </si>
  <si>
    <t>（单位：万元）</t>
  </si>
  <si>
    <t>姓名</t>
  </si>
  <si>
    <t>职务</t>
  </si>
  <si>
    <t>任职起止时间</t>
  </si>
  <si>
    <t>2020年度从本公司获得的税前报酬情况</t>
  </si>
  <si>
    <t>是否在股东单位或其他关联方领取薪酬</t>
  </si>
  <si>
    <t>在关联方
领取的税前
薪酬总额</t>
  </si>
  <si>
    <t xml:space="preserve">应付薪酬
（1）
</t>
  </si>
  <si>
    <t>社会保险、企业年金、补充医疗保险及住房
公积金的单位缴存部分
（2）</t>
  </si>
  <si>
    <t>合计
(4)=(1)+(2)+(3)</t>
  </si>
  <si>
    <r>
      <rPr>
        <sz val="12"/>
        <color theme="1"/>
        <rFont val="楷体_GB2312"/>
        <family val="3"/>
        <charset val="134"/>
      </rPr>
      <t>备注：
　　</t>
    </r>
    <r>
      <rPr>
        <sz val="12"/>
        <color theme="1"/>
        <rFont val="Times New Roman"/>
        <family val="1"/>
      </rPr>
      <t>1.</t>
    </r>
    <r>
      <rPr>
        <sz val="12"/>
        <color theme="1"/>
        <rFont val="楷体_GB2312"/>
        <family val="3"/>
        <charset val="134"/>
      </rPr>
      <t>上表披露薪酬为我公司负责人2020年度全部应发税前薪酬。其中，第</t>
    </r>
    <r>
      <rPr>
        <sz val="12"/>
        <color theme="1"/>
        <rFont val="Times New Roman"/>
        <family val="1"/>
      </rPr>
      <t>XX</t>
    </r>
    <r>
      <rPr>
        <sz val="12"/>
        <color theme="1"/>
        <rFont val="楷体_GB2312"/>
        <family val="3"/>
        <charset val="134"/>
      </rPr>
      <t>项由</t>
    </r>
    <r>
      <rPr>
        <sz val="12"/>
        <color theme="1"/>
        <rFont val="Times New Roman"/>
        <family val="1"/>
      </rPr>
      <t>XXX</t>
    </r>
    <r>
      <rPr>
        <sz val="12"/>
        <color theme="1"/>
        <rFont val="楷体_GB2312"/>
        <family val="3"/>
        <charset val="134"/>
      </rPr>
      <t>（薪酬审核部门）核定。
　　</t>
    </r>
    <r>
      <rPr>
        <sz val="12"/>
        <color theme="1"/>
        <rFont val="Times New Roman"/>
        <family val="1"/>
      </rPr>
      <t>2.XXX</t>
    </r>
    <r>
      <rPr>
        <sz val="12"/>
        <color theme="1"/>
        <rFont val="楷体_GB2312"/>
        <family val="3"/>
        <charset val="134"/>
      </rPr>
      <t>、</t>
    </r>
    <r>
      <rPr>
        <sz val="12"/>
        <color theme="1"/>
        <rFont val="Times New Roman"/>
        <family val="1"/>
      </rPr>
      <t>XXX</t>
    </r>
    <r>
      <rPr>
        <sz val="12"/>
        <color theme="1"/>
        <rFont val="楷体_GB2312"/>
        <family val="3"/>
        <charset val="134"/>
      </rPr>
      <t>在</t>
    </r>
    <r>
      <rPr>
        <sz val="12"/>
        <color theme="1"/>
        <rFont val="Times New Roman"/>
        <family val="1"/>
      </rPr>
      <t>XX</t>
    </r>
    <r>
      <rPr>
        <sz val="12"/>
        <color theme="1"/>
        <rFont val="楷体_GB2312"/>
        <family val="3"/>
        <charset val="134"/>
      </rPr>
      <t>关联单位领取薪酬。
　　</t>
    </r>
    <r>
      <rPr>
        <sz val="12"/>
        <color theme="1"/>
        <rFont val="Times New Roman"/>
        <family val="1"/>
      </rPr>
      <t>3.</t>
    </r>
    <r>
      <rPr>
        <sz val="12"/>
        <color theme="1"/>
        <rFont val="楷体_GB2312"/>
        <family val="3"/>
        <charset val="134"/>
      </rPr>
      <t>其他需要说明的事项。</t>
    </r>
  </si>
  <si>
    <t>党委书记、董事长</t>
  </si>
  <si>
    <t>党委副书记、工会主席</t>
  </si>
  <si>
    <t>纪委书记</t>
  </si>
  <si>
    <t>总会计师</t>
  </si>
  <si>
    <t>党委副书记、总经理</t>
  </si>
  <si>
    <t>副总经理</t>
  </si>
  <si>
    <t>温辉</t>
    <phoneticPr fontId="14" type="noConversion"/>
  </si>
  <si>
    <t>马强</t>
    <phoneticPr fontId="14" type="noConversion"/>
  </si>
  <si>
    <t>陈良</t>
    <phoneticPr fontId="14" type="noConversion"/>
  </si>
  <si>
    <t>肖京喜</t>
    <phoneticPr fontId="14" type="noConversion"/>
  </si>
  <si>
    <t>张宇峰</t>
    <phoneticPr fontId="14" type="noConversion"/>
  </si>
  <si>
    <t>王琳</t>
    <phoneticPr fontId="14" type="noConversion"/>
  </si>
  <si>
    <t>林咸应</t>
    <phoneticPr fontId="14" type="noConversion"/>
  </si>
  <si>
    <t>任文哲</t>
    <phoneticPr fontId="14" type="noConversion"/>
  </si>
  <si>
    <t>否</t>
    <phoneticPr fontId="14" type="noConversion"/>
  </si>
  <si>
    <r>
      <t xml:space="preserve"> </t>
    </r>
    <r>
      <rPr>
        <b/>
        <u/>
        <sz val="18"/>
        <color theme="1"/>
        <rFont val="华文行楷"/>
        <family val="3"/>
        <charset val="134"/>
      </rPr>
      <t>天津渤海轻工投资集团有限公司</t>
    </r>
    <r>
      <rPr>
        <u/>
        <sz val="16"/>
        <color theme="1"/>
        <rFont val="Times New Roman"/>
        <family val="1"/>
      </rPr>
      <t xml:space="preserve"> </t>
    </r>
    <r>
      <rPr>
        <sz val="16"/>
        <color theme="1"/>
        <rFont val="黑体"/>
        <family val="3"/>
        <charset val="134"/>
      </rPr>
      <t>负责人</t>
    </r>
    <r>
      <rPr>
        <sz val="16"/>
        <color theme="1"/>
        <rFont val="Times New Roman"/>
        <family val="1"/>
      </rPr>
      <t>2020</t>
    </r>
    <r>
      <rPr>
        <sz val="16"/>
        <color theme="1"/>
        <rFont val="黑体"/>
        <family val="3"/>
        <charset val="134"/>
      </rPr>
      <t>年度薪酬情况</t>
    </r>
    <phoneticPr fontId="14" type="noConversion"/>
  </si>
  <si>
    <t>其他货币性收入（公务交通补贴）
（3）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</si>
</sst>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4"/>
      <color theme="1"/>
      <name val="黑体"/>
      <family val="3"/>
      <charset val="134"/>
    </font>
    <font>
      <sz val="14"/>
      <color theme="1"/>
      <name val="Times New Roman"/>
      <family val="1"/>
    </font>
    <font>
      <sz val="18"/>
      <color theme="1"/>
      <name val="文星简小标宋"/>
      <charset val="134"/>
    </font>
    <font>
      <sz val="18"/>
      <color theme="1"/>
      <name val="Times New Roman"/>
      <family val="1"/>
    </font>
    <font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theme="1"/>
      <name val="楷体_GB2312"/>
      <family val="3"/>
      <charset val="134"/>
    </font>
    <font>
      <sz val="12"/>
      <color theme="1"/>
      <name val="Times New Roman"/>
      <family val="1"/>
    </font>
    <font>
      <sz val="11"/>
      <color theme="1"/>
      <name val="黑体"/>
      <family val="3"/>
      <charset val="134"/>
    </font>
    <font>
      <sz val="12"/>
      <name val="宋体"/>
      <family val="3"/>
      <charset val="134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b/>
      <u/>
      <sz val="18"/>
      <color theme="1"/>
      <name val="华文行楷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57" fontId="15" fillId="0" borderId="4" xfId="0" applyNumberFormat="1" applyFont="1" applyBorder="1" applyAlignment="1">
      <alignment horizontal="center" vertical="center" wrapText="1"/>
    </xf>
    <xf numFmtId="57" fontId="16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tabSelected="1" view="pageBreakPreview" zoomScaleNormal="100" zoomScaleSheetLayoutView="100" workbookViewId="0">
      <selection activeCell="H14" sqref="H14"/>
    </sheetView>
  </sheetViews>
  <sheetFormatPr defaultColWidth="8.75" defaultRowHeight="15"/>
  <cols>
    <col min="1" max="1" width="8.75" style="1"/>
    <col min="2" max="2" width="10" style="1" customWidth="1"/>
    <col min="3" max="3" width="10.625" style="1" customWidth="1"/>
    <col min="4" max="4" width="13.5" style="1" customWidth="1"/>
    <col min="5" max="5" width="11" style="1" customWidth="1"/>
    <col min="6" max="6" width="22.5" style="1" customWidth="1"/>
    <col min="7" max="7" width="14.625" style="1" customWidth="1"/>
    <col min="8" max="8" width="17.875" style="1" customWidth="1"/>
    <col min="9" max="9" width="10.625" style="1" customWidth="1"/>
    <col min="10" max="10" width="11.5" style="1" customWidth="1"/>
    <col min="11" max="16384" width="8.75" style="1"/>
  </cols>
  <sheetData>
    <row r="1" spans="2:10" ht="33.950000000000003" customHeight="1">
      <c r="B1" s="2" t="s">
        <v>0</v>
      </c>
      <c r="C1" s="3"/>
      <c r="D1" s="3"/>
      <c r="E1" s="3"/>
      <c r="F1" s="3"/>
      <c r="G1" s="3"/>
      <c r="H1" s="3"/>
      <c r="I1" s="3"/>
      <c r="J1" s="3"/>
    </row>
    <row r="2" spans="2:10" ht="39.950000000000003" customHeight="1">
      <c r="B2" s="11" t="s">
        <v>1</v>
      </c>
      <c r="C2" s="12"/>
      <c r="D2" s="12"/>
      <c r="E2" s="12"/>
      <c r="F2" s="12"/>
      <c r="G2" s="12"/>
      <c r="H2" s="12"/>
      <c r="I2" s="12"/>
      <c r="J2" s="12"/>
    </row>
    <row r="3" spans="2:10" ht="33.950000000000003" customHeight="1">
      <c r="B3" s="13" t="s">
        <v>28</v>
      </c>
      <c r="C3" s="14"/>
      <c r="D3" s="14"/>
      <c r="E3" s="14"/>
      <c r="F3" s="14"/>
      <c r="G3" s="14"/>
      <c r="H3" s="14"/>
      <c r="I3" s="14"/>
      <c r="J3" s="14"/>
    </row>
    <row r="4" spans="2:10" ht="21" customHeight="1">
      <c r="B4" s="15" t="s">
        <v>2</v>
      </c>
      <c r="C4" s="16"/>
      <c r="D4" s="16"/>
      <c r="E4" s="16"/>
      <c r="F4" s="16"/>
      <c r="G4" s="16"/>
      <c r="H4" s="16"/>
      <c r="I4" s="16"/>
      <c r="J4" s="16"/>
    </row>
    <row r="5" spans="2:10" ht="30" customHeight="1">
      <c r="B5" s="22" t="s">
        <v>3</v>
      </c>
      <c r="C5" s="22" t="s">
        <v>4</v>
      </c>
      <c r="D5" s="22" t="s">
        <v>5</v>
      </c>
      <c r="E5" s="17" t="s">
        <v>6</v>
      </c>
      <c r="F5" s="18"/>
      <c r="G5" s="18"/>
      <c r="H5" s="19"/>
      <c r="I5" s="22" t="s">
        <v>7</v>
      </c>
      <c r="J5" s="22" t="s">
        <v>8</v>
      </c>
    </row>
    <row r="6" spans="2:10" ht="80.099999999999994" customHeight="1">
      <c r="B6" s="23"/>
      <c r="C6" s="23"/>
      <c r="D6" s="23"/>
      <c r="E6" s="4" t="s">
        <v>9</v>
      </c>
      <c r="F6" s="6" t="s">
        <v>10</v>
      </c>
      <c r="G6" s="4" t="s">
        <v>29</v>
      </c>
      <c r="H6" s="4" t="s">
        <v>11</v>
      </c>
      <c r="I6" s="23"/>
      <c r="J6" s="23"/>
    </row>
    <row r="7" spans="2:10" ht="30" customHeight="1">
      <c r="B7" s="8" t="s">
        <v>19</v>
      </c>
      <c r="C7" s="7" t="s">
        <v>13</v>
      </c>
      <c r="D7" s="9">
        <v>43129</v>
      </c>
      <c r="E7" s="5">
        <f>ROUND(560300/10000,2)</f>
        <v>56.03</v>
      </c>
      <c r="F7" s="5">
        <v>5.9</v>
      </c>
      <c r="G7" s="5">
        <v>4.8</v>
      </c>
      <c r="H7" s="5">
        <f>SUM(E7:G7)</f>
        <v>66.73</v>
      </c>
      <c r="I7" s="8" t="s">
        <v>27</v>
      </c>
      <c r="J7" s="5"/>
    </row>
    <row r="8" spans="2:10" ht="30" customHeight="1">
      <c r="B8" s="8" t="s">
        <v>20</v>
      </c>
      <c r="C8" s="7" t="s">
        <v>14</v>
      </c>
      <c r="D8" s="9">
        <v>43580</v>
      </c>
      <c r="E8" s="5">
        <f>ROUND(501189/10000,2)</f>
        <v>50.12</v>
      </c>
      <c r="F8" s="5">
        <v>5.65</v>
      </c>
      <c r="G8" s="5">
        <v>3.6</v>
      </c>
      <c r="H8" s="5">
        <f t="shared" ref="H8:H14" si="0">SUM(E8:G8)</f>
        <v>59.37</v>
      </c>
      <c r="I8" s="8" t="s">
        <v>27</v>
      </c>
      <c r="J8" s="5"/>
    </row>
    <row r="9" spans="2:10" ht="30" customHeight="1">
      <c r="B9" s="8" t="s">
        <v>21</v>
      </c>
      <c r="C9" s="7" t="s">
        <v>15</v>
      </c>
      <c r="D9" s="9">
        <v>43480</v>
      </c>
      <c r="E9" s="5">
        <f>ROUND(504270/10000,2)</f>
        <v>50.43</v>
      </c>
      <c r="F9" s="5">
        <v>5.9</v>
      </c>
      <c r="G9" s="5">
        <v>3.6</v>
      </c>
      <c r="H9" s="5">
        <f t="shared" si="0"/>
        <v>59.93</v>
      </c>
      <c r="I9" s="8" t="s">
        <v>27</v>
      </c>
      <c r="J9" s="5"/>
    </row>
    <row r="10" spans="2:10" ht="30" customHeight="1">
      <c r="B10" s="8" t="s">
        <v>22</v>
      </c>
      <c r="C10" s="7" t="s">
        <v>16</v>
      </c>
      <c r="D10" s="9">
        <v>43891</v>
      </c>
      <c r="E10" s="5">
        <f>ROUND(365900/10000,2)</f>
        <v>36.590000000000003</v>
      </c>
      <c r="F10" s="5">
        <v>4.7</v>
      </c>
      <c r="G10" s="5">
        <v>2.4</v>
      </c>
      <c r="H10" s="5">
        <f t="shared" si="0"/>
        <v>43.690000000000005</v>
      </c>
      <c r="I10" s="8" t="s">
        <v>27</v>
      </c>
      <c r="J10" s="5"/>
    </row>
    <row r="11" spans="2:10" ht="30" customHeight="1">
      <c r="B11" s="8" t="s">
        <v>23</v>
      </c>
      <c r="C11" s="7" t="s">
        <v>17</v>
      </c>
      <c r="D11" s="10">
        <v>43739</v>
      </c>
      <c r="E11" s="5">
        <f>ROUND(1027091/10000,2)</f>
        <v>102.71</v>
      </c>
      <c r="F11" s="5">
        <v>5.9</v>
      </c>
      <c r="G11" s="5"/>
      <c r="H11" s="5">
        <f t="shared" si="0"/>
        <v>108.61</v>
      </c>
      <c r="I11" s="8" t="s">
        <v>27</v>
      </c>
      <c r="J11" s="5"/>
    </row>
    <row r="12" spans="2:10" ht="30" customHeight="1">
      <c r="B12" s="8" t="s">
        <v>24</v>
      </c>
      <c r="C12" s="7" t="s">
        <v>18</v>
      </c>
      <c r="D12" s="10">
        <v>43739</v>
      </c>
      <c r="E12" s="5">
        <f>ROUND(853443/10000,2)</f>
        <v>85.34</v>
      </c>
      <c r="F12" s="5">
        <v>5.9</v>
      </c>
      <c r="G12" s="5"/>
      <c r="H12" s="5">
        <f t="shared" si="0"/>
        <v>91.240000000000009</v>
      </c>
      <c r="I12" s="8" t="s">
        <v>27</v>
      </c>
      <c r="J12" s="5"/>
    </row>
    <row r="13" spans="2:10" ht="30" customHeight="1">
      <c r="B13" s="8" t="s">
        <v>25</v>
      </c>
      <c r="C13" s="7" t="s">
        <v>18</v>
      </c>
      <c r="D13" s="10">
        <v>43739</v>
      </c>
      <c r="E13" s="5">
        <f>ROUND(749802/10000,2)</f>
        <v>74.98</v>
      </c>
      <c r="F13" s="5">
        <v>5.9</v>
      </c>
      <c r="G13" s="5"/>
      <c r="H13" s="5">
        <f t="shared" si="0"/>
        <v>80.88000000000001</v>
      </c>
      <c r="I13" s="8" t="s">
        <v>27</v>
      </c>
      <c r="J13" s="5"/>
    </row>
    <row r="14" spans="2:10" ht="30" customHeight="1">
      <c r="B14" s="8" t="s">
        <v>26</v>
      </c>
      <c r="C14" s="7" t="s">
        <v>18</v>
      </c>
      <c r="D14" s="10">
        <v>43739</v>
      </c>
      <c r="E14" s="5">
        <f>ROUND(870149/10000,2)</f>
        <v>87.01</v>
      </c>
      <c r="F14" s="5">
        <v>5.9</v>
      </c>
      <c r="G14" s="5"/>
      <c r="H14" s="5">
        <f t="shared" si="0"/>
        <v>92.910000000000011</v>
      </c>
      <c r="I14" s="8" t="s">
        <v>27</v>
      </c>
      <c r="J14" s="5"/>
    </row>
    <row r="15" spans="2:10" ht="75" customHeight="1">
      <c r="B15" s="20" t="s">
        <v>12</v>
      </c>
      <c r="C15" s="21"/>
      <c r="D15" s="21"/>
      <c r="E15" s="21"/>
      <c r="F15" s="21"/>
      <c r="G15" s="21"/>
      <c r="H15" s="21"/>
      <c r="I15" s="21"/>
      <c r="J15" s="21"/>
    </row>
  </sheetData>
  <mergeCells count="10">
    <mergeCell ref="B2:J2"/>
    <mergeCell ref="B3:J3"/>
    <mergeCell ref="B4:J4"/>
    <mergeCell ref="E5:H5"/>
    <mergeCell ref="B15:J15"/>
    <mergeCell ref="B5:B6"/>
    <mergeCell ref="C5:C6"/>
    <mergeCell ref="D5:D6"/>
    <mergeCell ref="I5:I6"/>
    <mergeCell ref="J5:J6"/>
  </mergeCells>
  <phoneticPr fontId="14" type="noConversion"/>
  <pageMargins left="1.49583333333333" right="0.23611111111111099" top="0.78740157480314998" bottom="0.78740157480314998" header="0.39370078740157499" footer="0.39370078740157499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劳动关系处</dc:creator>
  <cp:lastModifiedBy>1</cp:lastModifiedBy>
  <cp:lastPrinted>2021-11-04T06:46:20Z</cp:lastPrinted>
  <dcterms:created xsi:type="dcterms:W3CDTF">2016-11-21T15:27:00Z</dcterms:created>
  <dcterms:modified xsi:type="dcterms:W3CDTF">2021-11-04T06:47:07Z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</Properties>
</file>